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ashrafi\Desktop\گزارش های بودجه\"/>
    </mc:Choice>
  </mc:AlternateContent>
  <bookViews>
    <workbookView xWindow="0" yWindow="0" windowWidth="28800" windowHeight="11730"/>
  </bookViews>
  <sheets>
    <sheet name="اعتبار -عملکرد 1403" sheetId="9" r:id="rId1"/>
  </sheets>
  <definedNames>
    <definedName name="_xlnm.Print_Area" localSheetId="0">'اعتبار -عملکرد 1403'!$A$1:$I$23</definedName>
    <definedName name="_xlnm.Print_Titles" localSheetId="0">'اعتبار -عملکرد 1403'!$A:$C,'اعتبار -عملکرد 1403'!$3:$4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9" l="1"/>
  <c r="I6" i="9"/>
  <c r="I7" i="9"/>
  <c r="I8" i="9"/>
  <c r="I9" i="9"/>
  <c r="I10" i="9"/>
  <c r="I23" i="9" s="1"/>
  <c r="I11" i="9"/>
  <c r="I12" i="9"/>
  <c r="I13" i="9"/>
  <c r="I14" i="9"/>
  <c r="I15" i="9"/>
  <c r="I16" i="9"/>
  <c r="I17" i="9"/>
  <c r="I18" i="9"/>
  <c r="I19" i="9"/>
  <c r="I20" i="9"/>
  <c r="I21" i="9"/>
  <c r="I22" i="9"/>
  <c r="I5" i="9"/>
  <c r="G23" i="9"/>
  <c r="E23" i="9" l="1"/>
  <c r="F22" i="9"/>
  <c r="F21" i="9"/>
  <c r="F20" i="9"/>
  <c r="F19" i="9"/>
  <c r="F18" i="9"/>
  <c r="F17" i="9"/>
  <c r="F16" i="9"/>
  <c r="F15" i="9"/>
  <c r="F14" i="9"/>
  <c r="F13" i="9"/>
  <c r="F11" i="9"/>
  <c r="F12" i="9"/>
  <c r="F10" i="9"/>
  <c r="F6" i="9"/>
  <c r="F7" i="9"/>
  <c r="F8" i="9"/>
  <c r="F9" i="9"/>
  <c r="F23" i="9" s="1"/>
  <c r="F5" i="9"/>
  <c r="D23" i="9" l="1"/>
</calcChain>
</file>

<file path=xl/sharedStrings.xml><?xml version="1.0" encoding="utf-8"?>
<sst xmlns="http://schemas.openxmlformats.org/spreadsheetml/2006/main" count="32" uniqueCount="29">
  <si>
    <t xml:space="preserve">جمع کل </t>
  </si>
  <si>
    <t xml:space="preserve">جمع </t>
  </si>
  <si>
    <t xml:space="preserve">ردیف </t>
  </si>
  <si>
    <t>شماره طبقه بندی</t>
  </si>
  <si>
    <t xml:space="preserve">عنوان برنامه </t>
  </si>
  <si>
    <t>ارائه خدمات يكپارچه دولت هوشمند(الكترونيكي)</t>
  </si>
  <si>
    <t xml:space="preserve"> حمايت از فعاليت هاي فرهنگي، كتاب و كتابخواني وارتقاء فرهنگ عمومي</t>
  </si>
  <si>
    <t xml:space="preserve"> پژوهش هاي دینی علمي وکاربردی </t>
  </si>
  <si>
    <t xml:space="preserve">توسعه فعالیت های تبلیغی ترویجی قرآنی کشور </t>
  </si>
  <si>
    <t>حمایت از گسترش فعالیت های فرهنگي در مساجد</t>
  </si>
  <si>
    <t>حمايت از طراحي،الگوسازي، توليد و نظارت برعرضه مد و لباس</t>
  </si>
  <si>
    <t>حمایت از توسعه هنر</t>
  </si>
  <si>
    <t>ارتقاي شاخص ها و رشد اقتصادی</t>
  </si>
  <si>
    <t xml:space="preserve">برنامه ريزي، راهبري  ونظارت </t>
  </si>
  <si>
    <t xml:space="preserve">حمایت و گسترش سینمای ملی و ارتقای دانش و فناوری  های نوین صنعت سینما </t>
  </si>
  <si>
    <t xml:space="preserve"> اصلاح و ترويج سبك زندگي با رويكرد اسلامي - ایرانی</t>
  </si>
  <si>
    <t xml:space="preserve">کمک به موسسات فرهنگی و دینی (کمک به اشخاص حقوقی غیر دولتی ) </t>
  </si>
  <si>
    <t xml:space="preserve">هم افزایی و تقویت فعالیت ها و تولیدات فرهنگی ، هنری و ورزشی (موضوع بند ب تبصره 13 قانون بودجه 1403) </t>
  </si>
  <si>
    <t>حمايت از ارتقاء و توسعه مطبوعات، خبرگزاري ها ورسانه هاي ديجيتال</t>
  </si>
  <si>
    <t>حمايت از توليد محتواي فرهنگي و هنري در فضاي مجازي</t>
  </si>
  <si>
    <t xml:space="preserve"> راهبري و توسعه مشاركت در اجراي برنامه هاي تعليم وتربيت با مجوز وزارت آموزش وپرورش</t>
  </si>
  <si>
    <t xml:space="preserve">حمایت از امور رفاهی و اجتماعی نویسندگان، هنرمندان و روزنامه نگاران (صندوق هنر ) </t>
  </si>
  <si>
    <t>برنامه تکمیل ، بروزرسانی و اصلاح قوانین</t>
  </si>
  <si>
    <t xml:space="preserve">متفرقه </t>
  </si>
  <si>
    <t xml:space="preserve">عمومی </t>
  </si>
  <si>
    <t>اعتبار ابلاغی 1403</t>
  </si>
  <si>
    <t>عملکرد 6 ماهه 1403</t>
  </si>
  <si>
    <t>مبالغ به میلیون ریال</t>
  </si>
  <si>
    <t>اعتبارات ابلاغی و عملکرد 6 ماهه وزارت فرهنگ و ارشاد اسلامی در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</si>
</sst>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sz val="14"/>
      <color theme="1"/>
      <name val="B Mitra"/>
      <charset val="178"/>
    </font>
    <font>
      <sz val="11"/>
      <name val="Arial"/>
      <family val="2"/>
      <charset val="178"/>
      <scheme val="minor"/>
    </font>
    <font>
      <sz val="10"/>
      <color theme="1"/>
      <name val="B Mitra"/>
      <charset val="178"/>
    </font>
    <font>
      <sz val="12"/>
      <color theme="1"/>
      <name val="B Mitra"/>
      <charset val="178"/>
    </font>
    <font>
      <sz val="8"/>
      <color theme="1"/>
      <name val="B Titr"/>
      <charset val="178"/>
    </font>
    <font>
      <sz val="10"/>
      <name val="B Mitra"/>
      <charset val="178"/>
    </font>
    <font>
      <b/>
      <sz val="11"/>
      <color theme="1"/>
      <name val="B Titr"/>
      <charset val="178"/>
    </font>
    <font>
      <b/>
      <sz val="11"/>
      <color theme="1"/>
      <name val="B Mitra"/>
      <charset val="178"/>
    </font>
    <font>
      <b/>
      <sz val="14"/>
      <color theme="1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/>
    <xf numFmtId="0" fontId="0" fillId="3" borderId="0" xfId="0" applyFill="1"/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4" borderId="0" xfId="0" applyFont="1" applyFill="1"/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5" borderId="8" xfId="0" applyNumberFormat="1" applyFont="1" applyFill="1" applyBorder="1" applyAlignment="1">
      <alignment horizontal="center" vertical="center"/>
    </xf>
    <xf numFmtId="3" fontId="1" fillId="5" borderId="12" xfId="0" applyNumberFormat="1" applyFont="1" applyFill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3" fontId="1" fillId="5" borderId="9" xfId="0" applyNumberFormat="1" applyFont="1" applyFill="1" applyBorder="1" applyAlignment="1">
      <alignment horizontal="center" vertical="center"/>
    </xf>
    <xf numFmtId="3" fontId="1" fillId="5" borderId="19" xfId="0" applyNumberFormat="1" applyFont="1" applyFill="1" applyBorder="1" applyAlignment="1">
      <alignment horizontal="center" vertical="center"/>
    </xf>
    <xf numFmtId="3" fontId="1" fillId="5" borderId="14" xfId="0" applyNumberFormat="1" applyFont="1" applyFill="1" applyBorder="1" applyAlignment="1">
      <alignment horizontal="center" vertical="center"/>
    </xf>
    <xf numFmtId="3" fontId="1" fillId="5" borderId="15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8" fillId="0" borderId="29" xfId="0" applyFont="1" applyBorder="1" applyAlignment="1"/>
    <xf numFmtId="0" fontId="8" fillId="0" borderId="0" xfId="0" applyFont="1"/>
    <xf numFmtId="3" fontId="1" fillId="5" borderId="31" xfId="0" applyNumberFormat="1" applyFon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3" fontId="1" fillId="2" borderId="26" xfId="0" applyNumberFormat="1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2" fontId="5" fillId="2" borderId="23" xfId="0" applyNumberFormat="1" applyFont="1" applyFill="1" applyBorder="1" applyAlignment="1">
      <alignment horizontal="center" vertical="center" wrapText="1"/>
    </xf>
    <xf numFmtId="2" fontId="5" fillId="2" borderId="28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CC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27"/>
  <sheetViews>
    <sheetView rightToLeft="1" tabSelected="1" view="pageBreakPreview" zoomScale="90" zoomScaleNormal="100" zoomScaleSheetLayoutView="90" workbookViewId="0">
      <pane xSplit="3" topLeftCell="D1" activePane="topRight" state="frozen"/>
      <selection pane="topRight" activeCell="F8" sqref="F8"/>
    </sheetView>
  </sheetViews>
  <sheetFormatPr defaultRowHeight="14.25" x14ac:dyDescent="0.2"/>
  <cols>
    <col min="1" max="1" width="4.625" customWidth="1"/>
    <col min="2" max="2" width="11.875" customWidth="1"/>
    <col min="3" max="3" width="44.375" customWidth="1"/>
    <col min="4" max="4" width="14.375" customWidth="1"/>
    <col min="5" max="5" width="10.5" customWidth="1"/>
    <col min="6" max="6" width="10.75" customWidth="1"/>
    <col min="7" max="7" width="10.5" customWidth="1"/>
    <col min="8" max="8" width="11.625" customWidth="1"/>
    <col min="9" max="9" width="10.25" customWidth="1"/>
  </cols>
  <sheetData>
    <row r="1" spans="1:9" ht="26.25" customHeight="1" thickBot="1" x14ac:dyDescent="0.5">
      <c r="A1" s="42" t="s">
        <v>28</v>
      </c>
      <c r="B1" s="42"/>
      <c r="C1" s="42"/>
      <c r="D1" s="42"/>
      <c r="E1" s="42"/>
      <c r="F1" s="29"/>
      <c r="G1" s="30"/>
      <c r="H1" s="43" t="s">
        <v>27</v>
      </c>
      <c r="I1" s="43"/>
    </row>
    <row r="2" spans="1:9" ht="35.25" customHeight="1" thickBot="1" x14ac:dyDescent="0.25">
      <c r="A2" s="52" t="s">
        <v>2</v>
      </c>
      <c r="B2" s="52" t="s">
        <v>3</v>
      </c>
      <c r="C2" s="52" t="s">
        <v>4</v>
      </c>
      <c r="D2" s="51" t="s">
        <v>25</v>
      </c>
      <c r="E2" s="46"/>
      <c r="F2" s="47"/>
      <c r="G2" s="46" t="s">
        <v>26</v>
      </c>
      <c r="H2" s="46"/>
      <c r="I2" s="47"/>
    </row>
    <row r="3" spans="1:9" ht="17.100000000000001" customHeight="1" x14ac:dyDescent="0.2">
      <c r="A3" s="53"/>
      <c r="B3" s="53"/>
      <c r="C3" s="53"/>
      <c r="D3" s="44" t="s">
        <v>24</v>
      </c>
      <c r="E3" s="44" t="s">
        <v>23</v>
      </c>
      <c r="F3" s="44" t="s">
        <v>1</v>
      </c>
      <c r="G3" s="44" t="s">
        <v>24</v>
      </c>
      <c r="H3" s="44" t="s">
        <v>23</v>
      </c>
      <c r="I3" s="44" t="s">
        <v>1</v>
      </c>
    </row>
    <row r="4" spans="1:9" ht="38.25" customHeight="1" thickBot="1" x14ac:dyDescent="0.25">
      <c r="A4" s="54"/>
      <c r="B4" s="54"/>
      <c r="C4" s="54"/>
      <c r="D4" s="45"/>
      <c r="E4" s="45"/>
      <c r="F4" s="45"/>
      <c r="G4" s="45"/>
      <c r="H4" s="45"/>
      <c r="I4" s="45"/>
    </row>
    <row r="5" spans="1:9" ht="45" customHeight="1" x14ac:dyDescent="0.2">
      <c r="A5" s="5">
        <v>1</v>
      </c>
      <c r="B5" s="6">
        <v>1302034000</v>
      </c>
      <c r="C5" s="7" t="s">
        <v>5</v>
      </c>
      <c r="D5" s="26">
        <v>258120</v>
      </c>
      <c r="E5" s="27">
        <v>0</v>
      </c>
      <c r="F5" s="31">
        <f>SUM(D5:E5)</f>
        <v>258120</v>
      </c>
      <c r="G5" s="34">
        <v>43500</v>
      </c>
      <c r="H5" s="28"/>
      <c r="I5" s="35">
        <f>G5+H5</f>
        <v>43500</v>
      </c>
    </row>
    <row r="6" spans="1:9" ht="45" customHeight="1" x14ac:dyDescent="0.2">
      <c r="A6" s="3">
        <v>2</v>
      </c>
      <c r="B6" s="4">
        <v>1701079000</v>
      </c>
      <c r="C6" s="8" t="s">
        <v>8</v>
      </c>
      <c r="D6" s="21">
        <v>1207801</v>
      </c>
      <c r="E6" s="22">
        <v>0</v>
      </c>
      <c r="F6" s="23">
        <f t="shared" ref="F6:F22" si="0">SUM(D6:E6)</f>
        <v>1207801</v>
      </c>
      <c r="G6" s="36">
        <v>476000</v>
      </c>
      <c r="H6" s="19"/>
      <c r="I6" s="40">
        <f t="shared" ref="I6:I22" si="1">G6+H6</f>
        <v>476000</v>
      </c>
    </row>
    <row r="7" spans="1:9" ht="45.6" customHeight="1" x14ac:dyDescent="0.2">
      <c r="A7" s="5">
        <v>3</v>
      </c>
      <c r="B7" s="4">
        <v>1701114000</v>
      </c>
      <c r="C7" s="8" t="s">
        <v>9</v>
      </c>
      <c r="D7" s="21">
        <v>2213140</v>
      </c>
      <c r="E7" s="22">
        <v>0</v>
      </c>
      <c r="F7" s="23">
        <f t="shared" si="0"/>
        <v>2213140</v>
      </c>
      <c r="G7" s="36">
        <v>675800</v>
      </c>
      <c r="H7" s="19"/>
      <c r="I7" s="40">
        <f t="shared" si="1"/>
        <v>675800</v>
      </c>
    </row>
    <row r="8" spans="1:9" ht="36.75" customHeight="1" x14ac:dyDescent="0.2">
      <c r="A8" s="3">
        <v>4</v>
      </c>
      <c r="B8" s="4">
        <v>1703018000</v>
      </c>
      <c r="C8" s="8" t="s">
        <v>10</v>
      </c>
      <c r="D8" s="21">
        <v>124280</v>
      </c>
      <c r="E8" s="22">
        <v>0</v>
      </c>
      <c r="F8" s="23">
        <f t="shared" si="0"/>
        <v>124280</v>
      </c>
      <c r="G8" s="36">
        <v>66000</v>
      </c>
      <c r="H8" s="19"/>
      <c r="I8" s="40">
        <f t="shared" si="1"/>
        <v>66000</v>
      </c>
    </row>
    <row r="9" spans="1:9" ht="36.6" customHeight="1" x14ac:dyDescent="0.2">
      <c r="A9" s="5">
        <v>5</v>
      </c>
      <c r="B9" s="4">
        <v>1703066000</v>
      </c>
      <c r="C9" s="8" t="s">
        <v>11</v>
      </c>
      <c r="D9" s="21">
        <v>3868932</v>
      </c>
      <c r="E9" s="22">
        <v>470000</v>
      </c>
      <c r="F9" s="23">
        <f t="shared" si="0"/>
        <v>4338932</v>
      </c>
      <c r="G9" s="36">
        <v>1436650</v>
      </c>
      <c r="H9" s="19"/>
      <c r="I9" s="40">
        <f t="shared" si="1"/>
        <v>1436650</v>
      </c>
    </row>
    <row r="10" spans="1:9" ht="45.6" customHeight="1" x14ac:dyDescent="0.2">
      <c r="A10" s="3">
        <v>6</v>
      </c>
      <c r="B10" s="4">
        <v>1703067000</v>
      </c>
      <c r="C10" s="8" t="s">
        <v>6</v>
      </c>
      <c r="D10" s="24">
        <v>3361296</v>
      </c>
      <c r="E10" s="25">
        <v>767491</v>
      </c>
      <c r="F10" s="32">
        <f t="shared" si="0"/>
        <v>4128787</v>
      </c>
      <c r="G10" s="36">
        <v>1128336</v>
      </c>
      <c r="H10" s="19">
        <v>353206</v>
      </c>
      <c r="I10" s="40">
        <f t="shared" si="1"/>
        <v>1481542</v>
      </c>
    </row>
    <row r="11" spans="1:9" ht="45.6" customHeight="1" x14ac:dyDescent="0.2">
      <c r="A11" s="5">
        <v>7</v>
      </c>
      <c r="B11" s="4">
        <v>1703068000</v>
      </c>
      <c r="C11" s="8" t="s">
        <v>12</v>
      </c>
      <c r="D11" s="24">
        <v>224660</v>
      </c>
      <c r="E11" s="25">
        <v>0</v>
      </c>
      <c r="F11" s="32">
        <f t="shared" si="0"/>
        <v>224660</v>
      </c>
      <c r="G11" s="36">
        <v>38000</v>
      </c>
      <c r="H11" s="19"/>
      <c r="I11" s="40">
        <f t="shared" si="1"/>
        <v>38000</v>
      </c>
    </row>
    <row r="12" spans="1:9" s="2" customFormat="1" ht="45.6" customHeight="1" x14ac:dyDescent="0.2">
      <c r="A12" s="14">
        <v>8</v>
      </c>
      <c r="B12" s="11">
        <v>1703072000</v>
      </c>
      <c r="C12" s="12" t="s">
        <v>13</v>
      </c>
      <c r="D12" s="24">
        <v>1938768</v>
      </c>
      <c r="E12" s="25">
        <v>0</v>
      </c>
      <c r="F12" s="32">
        <f t="shared" si="0"/>
        <v>1938768</v>
      </c>
      <c r="G12" s="36">
        <v>935000</v>
      </c>
      <c r="H12" s="19"/>
      <c r="I12" s="40">
        <f t="shared" si="1"/>
        <v>935000</v>
      </c>
    </row>
    <row r="13" spans="1:9" ht="45.6" customHeight="1" x14ac:dyDescent="0.2">
      <c r="A13" s="5">
        <v>9</v>
      </c>
      <c r="B13" s="4">
        <v>1703073000</v>
      </c>
      <c r="C13" s="8" t="s">
        <v>14</v>
      </c>
      <c r="D13" s="24">
        <v>764800</v>
      </c>
      <c r="E13" s="25">
        <v>0</v>
      </c>
      <c r="F13" s="32">
        <f t="shared" si="0"/>
        <v>764800</v>
      </c>
      <c r="G13" s="36">
        <v>190000</v>
      </c>
      <c r="H13" s="19"/>
      <c r="I13" s="40">
        <f t="shared" si="1"/>
        <v>190000</v>
      </c>
    </row>
    <row r="14" spans="1:9" ht="45.6" customHeight="1" x14ac:dyDescent="0.2">
      <c r="A14" s="3">
        <v>10</v>
      </c>
      <c r="B14" s="4">
        <v>1703074000</v>
      </c>
      <c r="C14" s="8" t="s">
        <v>15</v>
      </c>
      <c r="D14" s="24">
        <v>291580</v>
      </c>
      <c r="E14" s="25">
        <v>0</v>
      </c>
      <c r="F14" s="32">
        <f t="shared" si="0"/>
        <v>291580</v>
      </c>
      <c r="G14" s="36">
        <v>49000</v>
      </c>
      <c r="H14" s="19"/>
      <c r="I14" s="40">
        <f t="shared" si="1"/>
        <v>49000</v>
      </c>
    </row>
    <row r="15" spans="1:9" s="15" customFormat="1" ht="45.6" customHeight="1" x14ac:dyDescent="0.2">
      <c r="A15" s="16">
        <v>11</v>
      </c>
      <c r="B15" s="17">
        <v>1703140000</v>
      </c>
      <c r="C15" s="18" t="s">
        <v>16</v>
      </c>
      <c r="D15" s="24">
        <v>6095456</v>
      </c>
      <c r="E15" s="25">
        <v>0</v>
      </c>
      <c r="F15" s="32">
        <f t="shared" si="0"/>
        <v>6095456</v>
      </c>
      <c r="G15" s="36">
        <v>2425150</v>
      </c>
      <c r="H15" s="19"/>
      <c r="I15" s="40">
        <f t="shared" si="1"/>
        <v>2425150</v>
      </c>
    </row>
    <row r="16" spans="1:9" ht="45.6" customHeight="1" x14ac:dyDescent="0.2">
      <c r="A16" s="3">
        <v>12</v>
      </c>
      <c r="B16" s="4">
        <v>1703086000</v>
      </c>
      <c r="C16" s="8" t="s">
        <v>22</v>
      </c>
      <c r="D16" s="24">
        <v>0</v>
      </c>
      <c r="E16" s="25">
        <v>0</v>
      </c>
      <c r="F16" s="32">
        <f t="shared" si="0"/>
        <v>0</v>
      </c>
      <c r="G16" s="36">
        <v>0</v>
      </c>
      <c r="H16" s="19"/>
      <c r="I16" s="40">
        <f t="shared" si="1"/>
        <v>0</v>
      </c>
    </row>
    <row r="17" spans="1:9" ht="45.6" customHeight="1" x14ac:dyDescent="0.2">
      <c r="A17" s="5">
        <v>13</v>
      </c>
      <c r="B17" s="4">
        <v>1703147000</v>
      </c>
      <c r="C17" s="8" t="s">
        <v>17</v>
      </c>
      <c r="D17" s="24">
        <v>0</v>
      </c>
      <c r="E17" s="25">
        <v>0</v>
      </c>
      <c r="F17" s="32">
        <f t="shared" si="0"/>
        <v>0</v>
      </c>
      <c r="G17" s="36">
        <v>0</v>
      </c>
      <c r="H17" s="19"/>
      <c r="I17" s="40">
        <f t="shared" si="1"/>
        <v>0</v>
      </c>
    </row>
    <row r="18" spans="1:9" ht="45.6" customHeight="1" x14ac:dyDescent="0.2">
      <c r="A18" s="3">
        <v>14</v>
      </c>
      <c r="B18" s="4">
        <v>1705041000</v>
      </c>
      <c r="C18" s="8" t="s">
        <v>18</v>
      </c>
      <c r="D18" s="24">
        <v>2085992</v>
      </c>
      <c r="E18" s="25">
        <v>7031</v>
      </c>
      <c r="F18" s="32">
        <f t="shared" si="0"/>
        <v>2093023</v>
      </c>
      <c r="G18" s="36">
        <v>461560</v>
      </c>
      <c r="H18" s="19"/>
      <c r="I18" s="40">
        <f t="shared" si="1"/>
        <v>461560</v>
      </c>
    </row>
    <row r="19" spans="1:9" ht="32.1" customHeight="1" x14ac:dyDescent="0.2">
      <c r="A19" s="5">
        <v>15</v>
      </c>
      <c r="B19" s="4">
        <v>1705043000</v>
      </c>
      <c r="C19" s="8" t="s">
        <v>19</v>
      </c>
      <c r="D19" s="24">
        <v>1061160</v>
      </c>
      <c r="E19" s="25">
        <v>0</v>
      </c>
      <c r="F19" s="32">
        <f t="shared" si="0"/>
        <v>1061160</v>
      </c>
      <c r="G19" s="36">
        <v>383500</v>
      </c>
      <c r="H19" s="19"/>
      <c r="I19" s="40">
        <f t="shared" si="1"/>
        <v>383500</v>
      </c>
    </row>
    <row r="20" spans="1:9" ht="24.6" customHeight="1" x14ac:dyDescent="0.2">
      <c r="A20" s="3">
        <v>16</v>
      </c>
      <c r="B20" s="4">
        <v>1708021000</v>
      </c>
      <c r="C20" s="8" t="s">
        <v>7</v>
      </c>
      <c r="D20" s="24">
        <v>611840</v>
      </c>
      <c r="E20" s="25">
        <v>0</v>
      </c>
      <c r="F20" s="32">
        <f t="shared" si="0"/>
        <v>611840</v>
      </c>
      <c r="G20" s="36">
        <v>104000</v>
      </c>
      <c r="H20" s="19"/>
      <c r="I20" s="40">
        <f t="shared" si="1"/>
        <v>104000</v>
      </c>
    </row>
    <row r="21" spans="1:9" ht="45.6" customHeight="1" x14ac:dyDescent="0.2">
      <c r="A21" s="5">
        <v>17</v>
      </c>
      <c r="B21" s="4">
        <v>1802084000</v>
      </c>
      <c r="C21" s="8" t="s">
        <v>20</v>
      </c>
      <c r="D21" s="24">
        <v>559260</v>
      </c>
      <c r="E21" s="25">
        <v>0</v>
      </c>
      <c r="F21" s="32">
        <f t="shared" si="0"/>
        <v>559260</v>
      </c>
      <c r="G21" s="36">
        <v>95000</v>
      </c>
      <c r="H21" s="19"/>
      <c r="I21" s="40">
        <f t="shared" si="1"/>
        <v>95000</v>
      </c>
    </row>
    <row r="22" spans="1:9" ht="45.6" customHeight="1" thickBot="1" x14ac:dyDescent="0.25">
      <c r="A22" s="3">
        <v>18</v>
      </c>
      <c r="B22" s="9">
        <v>1903050000</v>
      </c>
      <c r="C22" s="10" t="s">
        <v>21</v>
      </c>
      <c r="D22" s="24">
        <v>6046700</v>
      </c>
      <c r="E22" s="25">
        <v>0</v>
      </c>
      <c r="F22" s="32">
        <f t="shared" si="0"/>
        <v>6046700</v>
      </c>
      <c r="G22" s="37">
        <v>2159000</v>
      </c>
      <c r="H22" s="38"/>
      <c r="I22" s="41">
        <f t="shared" si="1"/>
        <v>2159000</v>
      </c>
    </row>
    <row r="23" spans="1:9" ht="45.6" customHeight="1" thickBot="1" x14ac:dyDescent="0.25">
      <c r="A23" s="48" t="s">
        <v>0</v>
      </c>
      <c r="B23" s="49"/>
      <c r="C23" s="50"/>
      <c r="D23" s="13">
        <f>SUM(D5:D22)</f>
        <v>30713785</v>
      </c>
      <c r="E23" s="13">
        <f t="shared" ref="E23:H23" si="2">SUM(E5:E22)</f>
        <v>1244522</v>
      </c>
      <c r="F23" s="20">
        <f t="shared" si="2"/>
        <v>31958307</v>
      </c>
      <c r="G23" s="33">
        <f t="shared" si="2"/>
        <v>10666496</v>
      </c>
      <c r="H23" s="33">
        <f t="shared" si="2"/>
        <v>353206</v>
      </c>
      <c r="I23" s="39">
        <f>SUM(I5:I22)</f>
        <v>11019702</v>
      </c>
    </row>
    <row r="24" spans="1:9" x14ac:dyDescent="0.2">
      <c r="C24" s="1"/>
      <c r="D24" s="1"/>
    </row>
    <row r="26" spans="1:9" x14ac:dyDescent="0.2">
      <c r="C26" s="1"/>
      <c r="D26" s="1"/>
    </row>
    <row r="27" spans="1:9" x14ac:dyDescent="0.2">
      <c r="C27" s="1"/>
      <c r="D27" s="1"/>
    </row>
  </sheetData>
  <mergeCells count="14">
    <mergeCell ref="A1:E1"/>
    <mergeCell ref="H1:I1"/>
    <mergeCell ref="I3:I4"/>
    <mergeCell ref="G2:I2"/>
    <mergeCell ref="A23:C23"/>
    <mergeCell ref="D2:F2"/>
    <mergeCell ref="D3:D4"/>
    <mergeCell ref="E3:E4"/>
    <mergeCell ref="F3:F4"/>
    <mergeCell ref="G3:G4"/>
    <mergeCell ref="H3:H4"/>
    <mergeCell ref="A2:A4"/>
    <mergeCell ref="B2:B4"/>
    <mergeCell ref="C2:C4"/>
  </mergeCells>
  <printOptions horizontalCentered="1"/>
  <pageMargins left="0" right="0.11811023622047245" top="0.55118110236220474" bottom="0.15748031496062992" header="0.39370078740157483" footer="0.19685039370078741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اعتبار -عملکرد 1403</vt:lpstr>
      <vt:lpstr>'اعتبار -عملکرد 1403'!Print_Area</vt:lpstr>
      <vt:lpstr>'اعتبار -عملکرد 1403'!Print_Titles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arab</dc:creator>
  <cp:lastModifiedBy>hojat ashrafi</cp:lastModifiedBy>
  <cp:lastPrinted>2024-11-05T08:20:02Z</cp:lastPrinted>
  <dcterms:created xsi:type="dcterms:W3CDTF">2024-08-28T04:08:45Z</dcterms:created>
  <dcterms:modified xsi:type="dcterms:W3CDTF">2024-11-10T10:56:39Z</dcterms:modified>
</cp:coreProperties>
</file>